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95" windowWidth="10605" windowHeight="5790" activeTab="0"/>
  </bookViews>
  <sheets>
    <sheet name="2016" sheetId="1" r:id="rId1"/>
  </sheets>
  <definedNames>
    <definedName name="_xlnm.Print_Titles" localSheetId="0">'2016'!$2:$3</definedName>
  </definedNames>
  <calcPr fullCalcOnLoad="1"/>
</workbook>
</file>

<file path=xl/sharedStrings.xml><?xml version="1.0" encoding="utf-8"?>
<sst xmlns="http://schemas.openxmlformats.org/spreadsheetml/2006/main" count="195" uniqueCount="148">
  <si>
    <t>北河原小学校前</t>
  </si>
  <si>
    <t>登戸直進【国道407号交差点】</t>
  </si>
  <si>
    <t>《県道45号：本庄妻沼線》♪</t>
  </si>
  <si>
    <t>運動公園前</t>
  </si>
  <si>
    <t>永井太田</t>
  </si>
  <si>
    <t>【国道17号上武国道下をくぐる】</t>
  </si>
  <si>
    <t>新戒</t>
  </si>
  <si>
    <t>大塚♪</t>
  </si>
  <si>
    <t>血洗島</t>
  </si>
  <si>
    <t>滝瀬</t>
  </si>
  <si>
    <t>牧西(東)【やや左カーブ】</t>
  </si>
  <si>
    <t>《県道23号：藤岡本庄線》</t>
  </si>
  <si>
    <t>【高崎線跨線橋】♪</t>
  </si>
  <si>
    <t>けやき二丁目</t>
  </si>
  <si>
    <t>西富田(南)♪</t>
  </si>
  <si>
    <t>七本木関越下♪</t>
  </si>
  <si>
    <t>三町</t>
  </si>
  <si>
    <t>《国道254号》</t>
  </si>
  <si>
    <t>藤武橋CP【♪セーブオン神川バイパス店前】</t>
  </si>
  <si>
    <t>藤武橋CP</t>
  </si>
  <si>
    <t>元阿保♪</t>
  </si>
  <si>
    <t>八日市(東)</t>
  </si>
  <si>
    <t>吉田林</t>
  </si>
  <si>
    <t>児玉教育会館(南)【ハーフコースとの合流点】</t>
  </si>
  <si>
    <t>大天白♪</t>
  </si>
  <si>
    <t>児玉警察署入口</t>
  </si>
  <si>
    <t>広木</t>
  </si>
  <si>
    <t>駒衣</t>
  </si>
  <si>
    <t>仙元前♪</t>
  </si>
  <si>
    <t>《国道140号旧道》</t>
  </si>
  <si>
    <t>《県道296号》</t>
  </si>
  <si>
    <t>花園橋(北)</t>
  </si>
  <si>
    <t>《県道81号：熊谷寄居線》</t>
  </si>
  <si>
    <t>【関越自動車道の上を越す】</t>
  </si>
  <si>
    <t>本畠駐在所</t>
  </si>
  <si>
    <t>押切橋</t>
  </si>
  <si>
    <t>【信号無し右側が神社の/↤字を左折】</t>
  </si>
  <si>
    <t>《一般道》</t>
  </si>
  <si>
    <t>【突当りT字路を右折】</t>
  </si>
  <si>
    <t>【熊谷大橋の下をくぐる】</t>
  </si>
  <si>
    <t>荒川大橋CP</t>
  </si>
  <si>
    <t>《国道407号》</t>
  </si>
  <si>
    <t>【市田小学校】♪</t>
  </si>
  <si>
    <t>【JA直売所入り口：直進】</t>
  </si>
  <si>
    <t>【県道66号との交差点。標識なし信号機あり】</t>
  </si>
  <si>
    <t>《県道271号》</t>
  </si>
  <si>
    <t>《県道345号》</t>
  </si>
  <si>
    <t>吉見町役場前</t>
  </si>
  <si>
    <t>江綱♪</t>
  </si>
  <si>
    <t>【この先、道が細く曲がっているので走行注意】</t>
  </si>
  <si>
    <t>古凍【国道254号との交差点】</t>
  </si>
  <si>
    <t>【標識なし信号ありの↤字交差点左折】</t>
  </si>
  <si>
    <t>高野橋CP</t>
  </si>
  <si>
    <t>《県道212号》</t>
  </si>
  <si>
    <t>戸守</t>
  </si>
  <si>
    <t>中山【国道254号との交差点】</t>
  </si>
  <si>
    <t>平沼【旧名：消防組合前】</t>
  </si>
  <si>
    <t>《県道339号》</t>
  </si>
  <si>
    <t>《県道12号：川越栗橋線》</t>
  </si>
  <si>
    <t>山ヶ谷戸【この先で荒川：太郎右衛門橋渡る】</t>
  </si>
  <si>
    <t>川田谷</t>
  </si>
  <si>
    <t>下日出谷右折</t>
  </si>
  <si>
    <t>《県道57号：さいたま鴻巣線》</t>
  </si>
  <si>
    <t>【↦信号交差点右折】【左側が一二三屋食堂】</t>
  </si>
  <si>
    <t>泉台二丁目♪</t>
  </si>
  <si>
    <t>《県道323号》</t>
  </si>
  <si>
    <t>【途中で高崎線渡る】♪</t>
  </si>
  <si>
    <t>久保【国道17号交差点】♪</t>
  </si>
  <si>
    <t>《県道87号：上尾久喜線》</t>
  </si>
  <si>
    <t>菅谷</t>
  </si>
  <si>
    <t>六道【途中で新幹線下通過】</t>
  </si>
  <si>
    <t>伊奈学園前</t>
  </si>
  <si>
    <t>井沼</t>
  </si>
  <si>
    <t>根金【国道122号交差点】</t>
  </si>
  <si>
    <t>樋の口♪</t>
  </si>
  <si>
    <t>T字路右折【樋の口通過後400mくらいのT字路右折】</t>
  </si>
  <si>
    <t>T字路突当りを左折</t>
  </si>
  <si>
    <t>【最初の信号を右折】</t>
  </si>
  <si>
    <t>羽生CP</t>
  </si>
  <si>
    <t>羽生CP【CP後利根川土手中段のサイクリングロードを走行】</t>
  </si>
  <si>
    <t>【東武伊勢崎線の下をくぐる】</t>
  </si>
  <si>
    <t>ゴール</t>
  </si>
  <si>
    <t>右折</t>
  </si>
  <si>
    <t>左折</t>
  </si>
  <si>
    <t>【花崎駅付近にコンビニあり】</t>
  </si>
  <si>
    <t>【左折して最初の踏切横断】</t>
  </si>
  <si>
    <t>【横断後サイクリングロードを走る】</t>
  </si>
  <si>
    <t>行田サイクリングセンター</t>
  </si>
  <si>
    <t>SCA センチュリーラン フルコース</t>
  </si>
  <si>
    <t>km</t>
  </si>
  <si>
    <t>スタート</t>
  </si>
  <si>
    <t>《県道59号：羽生妻沼線》</t>
  </si>
  <si>
    <t>酒巻♪</t>
  </si>
  <si>
    <t>左折</t>
  </si>
  <si>
    <t>左カーブ</t>
  </si>
  <si>
    <t>【新明橋渡って道なりに左カーブ】</t>
  </si>
  <si>
    <t>右カーブ</t>
  </si>
  <si>
    <t>【標識に従い県道45号高崎・本庄方面へ右カーブ】</t>
  </si>
  <si>
    <t>山崎公会堂前道なり右カーブ</t>
  </si>
  <si>
    <t>【右カーブ後、254号・140号熊谷・東松山方面へ左カーブしながら跨線橋を登る】</t>
  </si>
  <si>
    <t>【標識には左折方向の案内がないので注意】</t>
  </si>
  <si>
    <t>◆足きり約4時間◆</t>
  </si>
  <si>
    <t>【林屋酒店前左折】</t>
  </si>
  <si>
    <t>【左折後約150mを右折(川島町役場方面へ)】</t>
  </si>
  <si>
    <t>下早見CP</t>
  </si>
  <si>
    <t>【二つ目の信号を左折して東北道側道を北上する】</t>
  </si>
  <si>
    <t>昭和橋【横断歩道の信号に従い、コの字に国道122号を横断する】</t>
  </si>
  <si>
    <t>信号待ち、一時停止</t>
  </si>
  <si>
    <t>天神橋</t>
  </si>
  <si>
    <t>荒川大橋【国道407号を横断して右折】</t>
  </si>
  <si>
    <t>荒川大橋CP【チェック後はふれあい広場まで道なりに走行】</t>
  </si>
  <si>
    <t>トイレ、自販機</t>
  </si>
  <si>
    <t>↦字路右折【信号無し】 佐川急便</t>
  </si>
  <si>
    <t>《県道3号：大宮久喜線》</t>
  </si>
  <si>
    <t>花崎【東武伊勢崎線にぶつかるまで直進】</t>
  </si>
  <si>
    <t>下早見CP【東北自動車道の側道を走る】</t>
  </si>
  <si>
    <t>【CP後、100m先を左折して再び東北道をくぐってすぐ右折】♪</t>
  </si>
  <si>
    <t>デイリーヤマザキ</t>
  </si>
  <si>
    <t>セブンイレブン</t>
  </si>
  <si>
    <t>ローソン</t>
  </si>
  <si>
    <t>表 左折</t>
  </si>
  <si>
    <t>榎戸橋@綾瀬川、新川橋@ヘルシーロード</t>
  </si>
  <si>
    <t>根金橋@元荒川</t>
  </si>
  <si>
    <t>2016年</t>
  </si>
  <si>
    <t>葛和田 右折</t>
  </si>
  <si>
    <t>北河原 右折♪</t>
  </si>
  <si>
    <t>聖天山前 左折</t>
  </si>
  <si>
    <t>妻沼 右折【T字路突当り】</t>
  </si>
  <si>
    <t>秦小学校前 左折♪</t>
  </si>
  <si>
    <t>寿三丁目 直進【国道17号交差点】</t>
  </si>
  <si>
    <t>古新田 左折【県道23号藤岡方面へ左折】♪</t>
  </si>
  <si>
    <t>長浜 左折【長浜交差点はふたつあるので、
二つ目の国道254号藤武橋長浜交差点を左折】</t>
  </si>
  <si>
    <t>中小前田 左折【下りきった交差点を140号へ左折】</t>
  </si>
  <si>
    <t>荒川 右折♪</t>
  </si>
  <si>
    <t>花園橋(南) 左折</t>
  </si>
  <si>
    <t>村岡 左折【歩道橋下を土手沿いに左折】</t>
  </si>
  <si>
    <t>ふれあい広場 右折</t>
  </si>
  <si>
    <t>ふれあい広場入口 左折【T字路突当り左折】</t>
  </si>
  <si>
    <t>早俣橋(西)　左折</t>
  </si>
  <si>
    <t>藤波 左折♪</t>
  </si>
  <si>
    <t>泉台一丁目 左折【左角がガソリンスタンド】</t>
  </si>
  <si>
    <t>下早見 左折♪【東北自動車道をくぐったすぐ左がCP】</t>
  </si>
  <si>
    <t>総距離</t>
  </si>
  <si>
    <t>区間</t>
  </si>
  <si>
    <t>時刻</t>
  </si>
  <si>
    <t>距離</t>
  </si>
  <si>
    <t>経過</t>
  </si>
  <si>
    <t>時間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</si>
</sst>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;[Red]\-0.0000\ "/>
    <numFmt numFmtId="177" formatCode="#,##0.0_ ;[Red]\-#,##0.0\ "/>
    <numFmt numFmtId="178" formatCode="#,##0.000_ ;[Red]\-#,##0.000\ "/>
    <numFmt numFmtId="179" formatCode="0.00_ "/>
    <numFmt numFmtId="180" formatCode="#,##0_ ;[Red]\-#,##0\ "/>
    <numFmt numFmtId="181" formatCode="#,##0.00_ ;[Red]\-#,##0.00\ "/>
    <numFmt numFmtId="182" formatCode="[&lt;=999]000;[&lt;=99999]000\-00;000\-0000"/>
    <numFmt numFmtId="183" formatCode="#,##0.00_ "/>
    <numFmt numFmtId="184" formatCode="mmm\-yyyy"/>
    <numFmt numFmtId="185" formatCode="0.0%"/>
    <numFmt numFmtId="186" formatCode="0.0_ ;[Red]\-0.0\ "/>
    <numFmt numFmtId="187" formatCode="0.00_ ;[Red]\-0.00\ "/>
    <numFmt numFmtId="188" formatCode="#,##0.000_ "/>
    <numFmt numFmtId="189" formatCode="0_ ;[Red]\-0\ "/>
    <numFmt numFmtId="190" formatCode="0.000000_ ;[Red]\-0.000000\ "/>
    <numFmt numFmtId="191" formatCode="0.000_ ;[Red]\-0.000\ "/>
    <numFmt numFmtId="192" formatCode="0.0000000000_ ;[Red]\-0.0000000000\ "/>
    <numFmt numFmtId="193" formatCode="m:ss"/>
    <numFmt numFmtId="194" formatCode="hh:mm"/>
    <numFmt numFmtId="195" formatCode="0_);[Red]\(0\)"/>
    <numFmt numFmtId="196" formatCode="[h]:mm"/>
  </numFmts>
  <fonts count="43">
    <font>
      <sz val="9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86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left" vertical="center"/>
    </xf>
    <xf numFmtId="18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186" fontId="4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20" fontId="7" fillId="34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 shrinkToFit="1"/>
    </xf>
    <xf numFmtId="20" fontId="4" fillId="35" borderId="11" xfId="0" applyNumberFormat="1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vertical="center" shrinkToFit="1"/>
    </xf>
    <xf numFmtId="0" fontId="6" fillId="35" borderId="11" xfId="0" applyFont="1" applyFill="1" applyBorder="1" applyAlignment="1">
      <alignment horizontal="left" vertical="center" shrinkToFit="1"/>
    </xf>
    <xf numFmtId="0" fontId="4" fillId="35" borderId="12" xfId="0" applyFont="1" applyFill="1" applyBorder="1" applyAlignment="1">
      <alignment horizontal="center" vertical="center" shrinkToFit="1"/>
    </xf>
    <xf numFmtId="20" fontId="4" fillId="35" borderId="12" xfId="0" applyNumberFormat="1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vertical="center" shrinkToFit="1"/>
    </xf>
    <xf numFmtId="0" fontId="6" fillId="35" borderId="12" xfId="0" applyFont="1" applyFill="1" applyBorder="1" applyAlignment="1">
      <alignment horizontal="left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20" fontId="4" fillId="35" borderId="13" xfId="0" applyNumberFormat="1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vertical="center" shrinkToFit="1"/>
    </xf>
    <xf numFmtId="0" fontId="6" fillId="35" borderId="13" xfId="0" applyFont="1" applyFill="1" applyBorder="1" applyAlignment="1">
      <alignment horizontal="left" vertical="center" shrinkToFit="1"/>
    </xf>
    <xf numFmtId="186" fontId="4" fillId="0" borderId="10" xfId="0" applyNumberFormat="1" applyFont="1" applyBorder="1" applyAlignment="1">
      <alignment vertical="center" shrinkToFit="1"/>
    </xf>
    <xf numFmtId="20" fontId="4" fillId="0" borderId="10" xfId="0" applyNumberFormat="1" applyFont="1" applyBorder="1" applyAlignment="1">
      <alignment vertical="center" shrinkToFit="1"/>
    </xf>
    <xf numFmtId="186" fontId="4" fillId="33" borderId="10" xfId="0" applyNumberFormat="1" applyFont="1" applyFill="1" applyBorder="1" applyAlignment="1">
      <alignment vertical="center" shrinkToFit="1"/>
    </xf>
    <xf numFmtId="20" fontId="4" fillId="33" borderId="10" xfId="0" applyNumberFormat="1" applyFont="1" applyFill="1" applyBorder="1" applyAlignment="1">
      <alignment vertical="center" shrinkToFit="1"/>
    </xf>
    <xf numFmtId="186" fontId="4" fillId="34" borderId="10" xfId="0" applyNumberFormat="1" applyFont="1" applyFill="1" applyBorder="1" applyAlignment="1">
      <alignment vertical="center" shrinkToFit="1"/>
    </xf>
    <xf numFmtId="20" fontId="4" fillId="34" borderId="10" xfId="0" applyNumberFormat="1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view="pageBreakPreview" zoomScale="106" zoomScaleSheetLayoutView="106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" sqref="B5"/>
    </sheetView>
  </sheetViews>
  <sheetFormatPr defaultColWidth="9.00390625" defaultRowHeight="12" outlineLevelRow="1"/>
  <cols>
    <col min="1" max="1" width="7.00390625" style="1" bestFit="1" customWidth="1"/>
    <col min="2" max="2" width="6.00390625" style="1" bestFit="1" customWidth="1"/>
    <col min="3" max="3" width="8.00390625" style="1" bestFit="1" customWidth="1"/>
    <col min="4" max="4" width="5.375" style="1" bestFit="1" customWidth="1"/>
    <col min="5" max="5" width="9.50390625" style="1" customWidth="1"/>
    <col min="6" max="6" width="40.625" style="1" customWidth="1"/>
    <col min="7" max="7" width="28.125" style="2" customWidth="1"/>
    <col min="8" max="16384" width="9.00390625" style="1" customWidth="1"/>
  </cols>
  <sheetData>
    <row r="1" spans="6:7" ht="11.25">
      <c r="F1" s="20" t="s">
        <v>88</v>
      </c>
      <c r="G1" s="3"/>
    </row>
    <row r="2" spans="1:8" ht="11.25">
      <c r="A2" s="26" t="s">
        <v>142</v>
      </c>
      <c r="B2" s="26" t="s">
        <v>143</v>
      </c>
      <c r="C2" s="26" t="s">
        <v>123</v>
      </c>
      <c r="D2" s="27" t="s">
        <v>146</v>
      </c>
      <c r="E2" s="28"/>
      <c r="F2" s="28"/>
      <c r="G2" s="29"/>
      <c r="H2" s="23"/>
    </row>
    <row r="3" spans="1:8" ht="11.25">
      <c r="A3" s="34" t="s">
        <v>89</v>
      </c>
      <c r="B3" s="34" t="s">
        <v>145</v>
      </c>
      <c r="C3" s="34" t="s">
        <v>144</v>
      </c>
      <c r="D3" s="35" t="s">
        <v>147</v>
      </c>
      <c r="E3" s="36"/>
      <c r="F3" s="36"/>
      <c r="G3" s="37"/>
      <c r="H3" s="23"/>
    </row>
    <row r="4" spans="1:8" ht="11.25" hidden="1" outlineLevel="1">
      <c r="A4" s="30"/>
      <c r="B4" s="30"/>
      <c r="C4" s="30"/>
      <c r="D4" s="31">
        <f>C5</f>
        <v>0.34722222222222227</v>
      </c>
      <c r="E4" s="32"/>
      <c r="F4" s="32"/>
      <c r="G4" s="33"/>
      <c r="H4" s="23"/>
    </row>
    <row r="5" spans="1:7" ht="11.25" collapsed="1">
      <c r="A5" s="38">
        <v>0</v>
      </c>
      <c r="B5" s="38">
        <f>A5</f>
        <v>0</v>
      </c>
      <c r="C5" s="39">
        <v>0.34722222222222227</v>
      </c>
      <c r="D5" s="39">
        <f>C5-D$4</f>
        <v>0</v>
      </c>
      <c r="E5" s="7" t="s">
        <v>90</v>
      </c>
      <c r="F5" s="8" t="s">
        <v>87</v>
      </c>
      <c r="G5" s="5" t="s">
        <v>91</v>
      </c>
    </row>
    <row r="6" spans="1:7" ht="11.25">
      <c r="A6" s="38">
        <v>2</v>
      </c>
      <c r="B6" s="38">
        <f aca="true" t="shared" si="0" ref="B6:B35">A6</f>
        <v>2</v>
      </c>
      <c r="C6" s="39">
        <v>0.35000000000000003</v>
      </c>
      <c r="D6" s="39">
        <f aca="true" t="shared" si="1" ref="D6:D33">C6-D$4</f>
        <v>0.002777777777777768</v>
      </c>
      <c r="E6" s="6"/>
      <c r="F6" s="9" t="s">
        <v>92</v>
      </c>
      <c r="G6" s="5"/>
    </row>
    <row r="7" spans="1:7" ht="11.25">
      <c r="A7" s="38">
        <v>3.7</v>
      </c>
      <c r="B7" s="38">
        <f t="shared" si="0"/>
        <v>3.7</v>
      </c>
      <c r="C7" s="39">
        <v>0.3527777777777778</v>
      </c>
      <c r="D7" s="39">
        <f t="shared" si="1"/>
        <v>0.005555555555555536</v>
      </c>
      <c r="E7" s="6"/>
      <c r="F7" s="4" t="s">
        <v>0</v>
      </c>
      <c r="G7" s="5"/>
    </row>
    <row r="8" spans="1:7" ht="11.25">
      <c r="A8" s="38">
        <v>5</v>
      </c>
      <c r="B8" s="38">
        <f t="shared" si="0"/>
        <v>5</v>
      </c>
      <c r="C8" s="39">
        <v>0.3541666666666667</v>
      </c>
      <c r="D8" s="39">
        <f t="shared" si="1"/>
        <v>0.00694444444444442</v>
      </c>
      <c r="E8" s="10" t="s">
        <v>82</v>
      </c>
      <c r="F8" s="9" t="s">
        <v>125</v>
      </c>
      <c r="G8" s="5"/>
    </row>
    <row r="9" spans="1:7" ht="11.25">
      <c r="A9" s="38">
        <v>6.5</v>
      </c>
      <c r="B9" s="38">
        <f t="shared" si="0"/>
        <v>6.5</v>
      </c>
      <c r="C9" s="39">
        <v>0.35625</v>
      </c>
      <c r="D9" s="39">
        <f t="shared" si="1"/>
        <v>0.009027777777777746</v>
      </c>
      <c r="E9" s="10" t="s">
        <v>82</v>
      </c>
      <c r="F9" s="9" t="s">
        <v>124</v>
      </c>
      <c r="G9" s="5"/>
    </row>
    <row r="10" spans="1:7" ht="11.25">
      <c r="A10" s="38">
        <v>7</v>
      </c>
      <c r="B10" s="38">
        <f t="shared" si="0"/>
        <v>7</v>
      </c>
      <c r="C10" s="39">
        <v>0.3576388888888889</v>
      </c>
      <c r="D10" s="39">
        <f t="shared" si="1"/>
        <v>0.01041666666666663</v>
      </c>
      <c r="E10" s="6" t="s">
        <v>93</v>
      </c>
      <c r="F10" s="9" t="s">
        <v>128</v>
      </c>
      <c r="G10" s="5"/>
    </row>
    <row r="11" spans="1:7" ht="11.25">
      <c r="A11" s="38">
        <v>11.8</v>
      </c>
      <c r="B11" s="38">
        <f t="shared" si="0"/>
        <v>11.8</v>
      </c>
      <c r="C11" s="39">
        <v>0.3645833333333333</v>
      </c>
      <c r="D11" s="39">
        <f t="shared" si="1"/>
        <v>0.01736111111111105</v>
      </c>
      <c r="E11" s="10" t="s">
        <v>82</v>
      </c>
      <c r="F11" s="9" t="s">
        <v>127</v>
      </c>
      <c r="G11" s="5"/>
    </row>
    <row r="12" spans="1:7" ht="11.25">
      <c r="A12" s="38">
        <v>12.1</v>
      </c>
      <c r="B12" s="38">
        <f t="shared" si="0"/>
        <v>12.1</v>
      </c>
      <c r="C12" s="39">
        <v>0.3652777777777778</v>
      </c>
      <c r="D12" s="39">
        <f t="shared" si="1"/>
        <v>0.018055555555555547</v>
      </c>
      <c r="E12" s="6" t="s">
        <v>83</v>
      </c>
      <c r="F12" s="9" t="s">
        <v>126</v>
      </c>
      <c r="G12" s="5"/>
    </row>
    <row r="13" spans="1:7" ht="11.25">
      <c r="A13" s="38">
        <v>12.8</v>
      </c>
      <c r="B13" s="38">
        <f t="shared" si="0"/>
        <v>12.8</v>
      </c>
      <c r="C13" s="39">
        <v>0.3659722222222222</v>
      </c>
      <c r="D13" s="39">
        <f t="shared" si="1"/>
        <v>0.018749999999999933</v>
      </c>
      <c r="E13" s="6"/>
      <c r="F13" s="4" t="s">
        <v>1</v>
      </c>
      <c r="G13" s="5"/>
    </row>
    <row r="14" spans="1:7" ht="11.25">
      <c r="A14" s="38">
        <f>A13</f>
        <v>12.8</v>
      </c>
      <c r="B14" s="38">
        <f t="shared" si="0"/>
        <v>12.8</v>
      </c>
      <c r="C14" s="39"/>
      <c r="D14" s="39"/>
      <c r="E14" s="6"/>
      <c r="F14" s="4"/>
      <c r="G14" s="5" t="s">
        <v>2</v>
      </c>
    </row>
    <row r="15" spans="1:7" ht="11.25">
      <c r="A15" s="38">
        <v>14</v>
      </c>
      <c r="B15" s="38">
        <f t="shared" si="0"/>
        <v>14</v>
      </c>
      <c r="C15" s="39">
        <v>0.3680555555555556</v>
      </c>
      <c r="D15" s="39">
        <f t="shared" si="1"/>
        <v>0.020833333333333315</v>
      </c>
      <c r="E15" s="6"/>
      <c r="F15" s="4" t="s">
        <v>3</v>
      </c>
      <c r="G15" s="5"/>
    </row>
    <row r="16" spans="1:7" ht="11.25">
      <c r="A16" s="38">
        <v>15.6</v>
      </c>
      <c r="B16" s="38">
        <f t="shared" si="0"/>
        <v>15.6</v>
      </c>
      <c r="C16" s="39">
        <v>0.37013888888888885</v>
      </c>
      <c r="D16" s="39">
        <f t="shared" si="1"/>
        <v>0.022916666666666585</v>
      </c>
      <c r="E16" s="6"/>
      <c r="F16" s="4" t="s">
        <v>4</v>
      </c>
      <c r="G16" s="5"/>
    </row>
    <row r="17" spans="1:7" ht="11.25">
      <c r="A17" s="38">
        <v>18.4</v>
      </c>
      <c r="B17" s="38">
        <f t="shared" si="0"/>
        <v>18.4</v>
      </c>
      <c r="C17" s="39">
        <v>0.3736111111111111</v>
      </c>
      <c r="D17" s="39">
        <f t="shared" si="1"/>
        <v>0.02638888888888885</v>
      </c>
      <c r="E17" s="6"/>
      <c r="F17" s="4" t="s">
        <v>5</v>
      </c>
      <c r="G17" s="5"/>
    </row>
    <row r="18" spans="1:7" ht="11.25">
      <c r="A18" s="38">
        <v>18.8</v>
      </c>
      <c r="B18" s="38">
        <f t="shared" si="0"/>
        <v>18.8</v>
      </c>
      <c r="C18" s="39">
        <v>0.3743055555555555</v>
      </c>
      <c r="D18" s="39">
        <f t="shared" si="1"/>
        <v>0.027083333333333237</v>
      </c>
      <c r="E18" s="6" t="s">
        <v>94</v>
      </c>
      <c r="F18" s="9" t="s">
        <v>95</v>
      </c>
      <c r="G18" s="5"/>
    </row>
    <row r="19" spans="1:7" ht="11.25">
      <c r="A19" s="38">
        <v>19.3</v>
      </c>
      <c r="B19" s="38">
        <f t="shared" si="0"/>
        <v>19.3</v>
      </c>
      <c r="C19" s="39">
        <v>0.375</v>
      </c>
      <c r="D19" s="39">
        <f t="shared" si="1"/>
        <v>0.027777777777777735</v>
      </c>
      <c r="E19" s="10" t="s">
        <v>96</v>
      </c>
      <c r="F19" s="9" t="s">
        <v>97</v>
      </c>
      <c r="G19" s="5"/>
    </row>
    <row r="20" spans="1:7" ht="11.25">
      <c r="A20" s="38">
        <v>20.6</v>
      </c>
      <c r="B20" s="38">
        <f t="shared" si="0"/>
        <v>20.6</v>
      </c>
      <c r="C20" s="39">
        <v>0.3763888888888889</v>
      </c>
      <c r="D20" s="39">
        <f t="shared" si="1"/>
        <v>0.02916666666666662</v>
      </c>
      <c r="E20" s="6"/>
      <c r="F20" s="4" t="s">
        <v>6</v>
      </c>
      <c r="G20" s="8" t="s">
        <v>117</v>
      </c>
    </row>
    <row r="21" spans="1:7" ht="11.25">
      <c r="A21" s="38">
        <v>22.2</v>
      </c>
      <c r="B21" s="38">
        <f t="shared" si="0"/>
        <v>22.2</v>
      </c>
      <c r="C21" s="39">
        <v>0.37777777777777777</v>
      </c>
      <c r="D21" s="39">
        <f t="shared" si="1"/>
        <v>0.030555555555555503</v>
      </c>
      <c r="E21" s="6"/>
      <c r="F21" s="4" t="s">
        <v>7</v>
      </c>
      <c r="G21" s="5"/>
    </row>
    <row r="22" spans="1:7" ht="11.25">
      <c r="A22" s="38">
        <v>23.7</v>
      </c>
      <c r="B22" s="38">
        <f t="shared" si="0"/>
        <v>23.7</v>
      </c>
      <c r="C22" s="39">
        <v>0.38055555555555554</v>
      </c>
      <c r="D22" s="39">
        <f t="shared" si="1"/>
        <v>0.03333333333333327</v>
      </c>
      <c r="E22" s="6"/>
      <c r="F22" s="4" t="s">
        <v>8</v>
      </c>
      <c r="G22" s="5"/>
    </row>
    <row r="23" spans="1:7" ht="11.25">
      <c r="A23" s="38">
        <v>24.9</v>
      </c>
      <c r="B23" s="38">
        <f t="shared" si="0"/>
        <v>24.9</v>
      </c>
      <c r="C23" s="39">
        <v>0.3826388888888889</v>
      </c>
      <c r="D23" s="39">
        <f t="shared" si="1"/>
        <v>0.03541666666666665</v>
      </c>
      <c r="E23" s="6"/>
      <c r="F23" s="4" t="s">
        <v>9</v>
      </c>
      <c r="G23" s="5"/>
    </row>
    <row r="24" spans="1:7" ht="11.25">
      <c r="A24" s="38">
        <v>26.3</v>
      </c>
      <c r="B24" s="38">
        <f t="shared" si="0"/>
        <v>26.3</v>
      </c>
      <c r="C24" s="39">
        <v>0.3847222222222222</v>
      </c>
      <c r="D24" s="39">
        <f t="shared" si="1"/>
        <v>0.03749999999999992</v>
      </c>
      <c r="E24" s="6"/>
      <c r="F24" s="4" t="s">
        <v>10</v>
      </c>
      <c r="G24" s="5"/>
    </row>
    <row r="25" spans="1:7" ht="11.25">
      <c r="A25" s="38">
        <v>27.9</v>
      </c>
      <c r="B25" s="38">
        <f t="shared" si="0"/>
        <v>27.9</v>
      </c>
      <c r="C25" s="39">
        <v>0.38680555555555557</v>
      </c>
      <c r="D25" s="39">
        <f t="shared" si="1"/>
        <v>0.039583333333333304</v>
      </c>
      <c r="E25" s="6"/>
      <c r="F25" s="9" t="s">
        <v>129</v>
      </c>
      <c r="G25" s="5"/>
    </row>
    <row r="26" spans="1:7" ht="11.25">
      <c r="A26" s="38">
        <f>A25</f>
        <v>27.9</v>
      </c>
      <c r="B26" s="38">
        <f t="shared" si="0"/>
        <v>27.9</v>
      </c>
      <c r="C26" s="39"/>
      <c r="D26" s="39"/>
      <c r="E26" s="6"/>
      <c r="F26" s="4"/>
      <c r="G26" s="5" t="s">
        <v>11</v>
      </c>
    </row>
    <row r="27" spans="1:7" ht="11.25">
      <c r="A27" s="38">
        <v>29</v>
      </c>
      <c r="B27" s="38">
        <f t="shared" si="0"/>
        <v>29</v>
      </c>
      <c r="C27" s="39">
        <v>0.3888888888888889</v>
      </c>
      <c r="D27" s="39">
        <f t="shared" si="1"/>
        <v>0.04166666666666663</v>
      </c>
      <c r="E27" s="6"/>
      <c r="F27" s="4" t="s">
        <v>12</v>
      </c>
      <c r="G27" s="5"/>
    </row>
    <row r="28" spans="1:7" ht="11.25">
      <c r="A28" s="38">
        <v>30</v>
      </c>
      <c r="B28" s="38">
        <f t="shared" si="0"/>
        <v>30</v>
      </c>
      <c r="C28" s="39">
        <v>0.3902777777777778</v>
      </c>
      <c r="D28" s="39">
        <f t="shared" si="1"/>
        <v>0.043055555555555514</v>
      </c>
      <c r="E28" s="6"/>
      <c r="F28" s="4" t="s">
        <v>13</v>
      </c>
      <c r="G28" s="5"/>
    </row>
    <row r="29" spans="1:7" ht="11.25">
      <c r="A29" s="38">
        <v>32</v>
      </c>
      <c r="B29" s="38">
        <f t="shared" si="0"/>
        <v>32</v>
      </c>
      <c r="C29" s="39">
        <v>0.39444444444444443</v>
      </c>
      <c r="D29" s="39">
        <f t="shared" si="1"/>
        <v>0.047222222222222165</v>
      </c>
      <c r="E29" s="6"/>
      <c r="F29" s="4" t="s">
        <v>14</v>
      </c>
      <c r="G29" s="5"/>
    </row>
    <row r="30" spans="1:7" ht="11.25">
      <c r="A30" s="38">
        <v>33.2</v>
      </c>
      <c r="B30" s="38">
        <f t="shared" si="0"/>
        <v>33.2</v>
      </c>
      <c r="C30" s="39">
        <v>0.3958333333333333</v>
      </c>
      <c r="D30" s="39">
        <f t="shared" si="1"/>
        <v>0.04861111111111105</v>
      </c>
      <c r="E30" s="6" t="s">
        <v>83</v>
      </c>
      <c r="F30" s="9" t="s">
        <v>130</v>
      </c>
      <c r="G30" s="5"/>
    </row>
    <row r="31" spans="1:7" ht="11.25">
      <c r="A31" s="38">
        <v>34.5</v>
      </c>
      <c r="B31" s="38">
        <f t="shared" si="0"/>
        <v>34.5</v>
      </c>
      <c r="C31" s="39">
        <v>0.3972222222222222</v>
      </c>
      <c r="D31" s="39">
        <f t="shared" si="1"/>
        <v>0.04999999999999993</v>
      </c>
      <c r="E31" s="6"/>
      <c r="F31" s="4" t="s">
        <v>15</v>
      </c>
      <c r="G31" s="5"/>
    </row>
    <row r="32" spans="1:7" ht="11.25">
      <c r="A32" s="38">
        <v>36.4</v>
      </c>
      <c r="B32" s="38">
        <f t="shared" si="0"/>
        <v>36.4</v>
      </c>
      <c r="C32" s="39">
        <v>0.39999999999999997</v>
      </c>
      <c r="D32" s="39">
        <f t="shared" si="1"/>
        <v>0.0527777777777777</v>
      </c>
      <c r="E32" s="6"/>
      <c r="F32" s="4" t="s">
        <v>16</v>
      </c>
      <c r="G32" s="5"/>
    </row>
    <row r="33" spans="1:7" ht="22.5">
      <c r="A33" s="38">
        <v>39.3</v>
      </c>
      <c r="B33" s="38">
        <f t="shared" si="0"/>
        <v>39.3</v>
      </c>
      <c r="C33" s="39">
        <v>0.4041666666666666</v>
      </c>
      <c r="D33" s="39">
        <f t="shared" si="1"/>
        <v>0.05694444444444435</v>
      </c>
      <c r="E33" s="6" t="s">
        <v>83</v>
      </c>
      <c r="F33" s="11" t="s">
        <v>131</v>
      </c>
      <c r="G33" s="5"/>
    </row>
    <row r="34" spans="1:7" ht="11.25">
      <c r="A34" s="38">
        <f>A33</f>
        <v>39.3</v>
      </c>
      <c r="B34" s="38">
        <f t="shared" si="0"/>
        <v>39.3</v>
      </c>
      <c r="C34" s="39"/>
      <c r="D34" s="39"/>
      <c r="E34" s="6"/>
      <c r="F34" s="4"/>
      <c r="G34" s="5" t="s">
        <v>17</v>
      </c>
    </row>
    <row r="35" spans="1:7" ht="11.25">
      <c r="A35" s="38">
        <f>A34</f>
        <v>39.3</v>
      </c>
      <c r="B35" s="38">
        <f t="shared" si="0"/>
        <v>39.3</v>
      </c>
      <c r="C35" s="39"/>
      <c r="D35" s="39"/>
      <c r="E35" s="6"/>
      <c r="F35" s="21" t="s">
        <v>107</v>
      </c>
      <c r="G35" s="5"/>
    </row>
    <row r="36" spans="1:7" ht="14.25">
      <c r="A36" s="40">
        <v>40</v>
      </c>
      <c r="B36" s="40"/>
      <c r="C36" s="41">
        <v>0.40625</v>
      </c>
      <c r="D36" s="41">
        <f>C36-D$4</f>
        <v>0.059027777777777735</v>
      </c>
      <c r="E36" s="13" t="s">
        <v>19</v>
      </c>
      <c r="F36" s="14"/>
      <c r="G36" s="15"/>
    </row>
    <row r="37" spans="1:7" ht="11.25">
      <c r="A37" s="38">
        <v>40</v>
      </c>
      <c r="B37" s="38">
        <f>A37-A$36</f>
        <v>0</v>
      </c>
      <c r="C37" s="39">
        <v>0.40625</v>
      </c>
      <c r="D37" s="39">
        <f aca="true" t="shared" si="2" ref="D37:D67">C37-D$4</f>
        <v>0.059027777777777735</v>
      </c>
      <c r="E37" s="6"/>
      <c r="F37" s="4" t="s">
        <v>18</v>
      </c>
      <c r="G37" s="5"/>
    </row>
    <row r="38" spans="1:7" ht="11.25">
      <c r="A38" s="38">
        <v>41</v>
      </c>
      <c r="B38" s="38">
        <f>A38-A$36</f>
        <v>1</v>
      </c>
      <c r="C38" s="39">
        <v>0.4076388888888889</v>
      </c>
      <c r="D38" s="39">
        <f t="shared" si="2"/>
        <v>0.06041666666666662</v>
      </c>
      <c r="E38" s="6"/>
      <c r="F38" s="4" t="s">
        <v>20</v>
      </c>
      <c r="G38" s="5"/>
    </row>
    <row r="39" spans="1:7" ht="11.25">
      <c r="A39" s="38">
        <v>43.2</v>
      </c>
      <c r="B39" s="38">
        <f>A39-A$36</f>
        <v>3.200000000000003</v>
      </c>
      <c r="C39" s="39">
        <v>0.41180555555555554</v>
      </c>
      <c r="D39" s="39">
        <f t="shared" si="2"/>
        <v>0.06458333333333327</v>
      </c>
      <c r="E39" s="6"/>
      <c r="F39" s="4" t="s">
        <v>21</v>
      </c>
      <c r="G39" s="5"/>
    </row>
    <row r="40" spans="1:7" ht="11.25">
      <c r="A40" s="38">
        <v>44.8</v>
      </c>
      <c r="B40" s="38">
        <f>A40-A$36</f>
        <v>4.799999999999997</v>
      </c>
      <c r="C40" s="39">
        <v>0.4138888888888889</v>
      </c>
      <c r="D40" s="39">
        <f t="shared" si="2"/>
        <v>0.06666666666666665</v>
      </c>
      <c r="E40" s="6"/>
      <c r="F40" s="4" t="s">
        <v>22</v>
      </c>
      <c r="G40" s="5"/>
    </row>
    <row r="41" spans="1:7" ht="11.25">
      <c r="A41" s="38">
        <v>45.5</v>
      </c>
      <c r="B41" s="38">
        <f>A41-A$36</f>
        <v>5.5</v>
      </c>
      <c r="C41" s="39">
        <v>0.4152777777777778</v>
      </c>
      <c r="D41" s="39">
        <f t="shared" si="2"/>
        <v>0.06805555555555554</v>
      </c>
      <c r="E41" s="6"/>
      <c r="F41" s="4" t="s">
        <v>23</v>
      </c>
      <c r="G41" s="5"/>
    </row>
    <row r="42" spans="1:7" ht="11.25">
      <c r="A42" s="38">
        <v>46.4</v>
      </c>
      <c r="B42" s="38">
        <f>A42-A$36</f>
        <v>6.399999999999999</v>
      </c>
      <c r="C42" s="39">
        <v>0.4166666666666667</v>
      </c>
      <c r="D42" s="39">
        <f t="shared" si="2"/>
        <v>0.06944444444444442</v>
      </c>
      <c r="E42" s="6"/>
      <c r="F42" s="4" t="s">
        <v>24</v>
      </c>
      <c r="G42" s="5"/>
    </row>
    <row r="43" spans="1:7" ht="11.25">
      <c r="A43" s="38">
        <v>47</v>
      </c>
      <c r="B43" s="38">
        <f>A43-A$36</f>
        <v>7</v>
      </c>
      <c r="C43" s="39">
        <v>0.41805555555555557</v>
      </c>
      <c r="D43" s="39">
        <f t="shared" si="2"/>
        <v>0.0708333333333333</v>
      </c>
      <c r="E43" s="6"/>
      <c r="F43" s="4" t="s">
        <v>25</v>
      </c>
      <c r="G43" s="5"/>
    </row>
    <row r="44" spans="1:7" ht="11.25">
      <c r="A44" s="38">
        <v>48.5</v>
      </c>
      <c r="B44" s="38">
        <f>A44-A$36</f>
        <v>8.5</v>
      </c>
      <c r="C44" s="39">
        <v>0.4201388888888889</v>
      </c>
      <c r="D44" s="39">
        <f t="shared" si="2"/>
        <v>0.07291666666666663</v>
      </c>
      <c r="E44" s="6"/>
      <c r="F44" s="4" t="s">
        <v>26</v>
      </c>
      <c r="G44" s="5"/>
    </row>
    <row r="45" spans="1:7" ht="11.25">
      <c r="A45" s="38">
        <v>49.6</v>
      </c>
      <c r="B45" s="38">
        <f>A45-A$36</f>
        <v>9.600000000000001</v>
      </c>
      <c r="C45" s="39">
        <v>0.42083333333333334</v>
      </c>
      <c r="D45" s="39">
        <f t="shared" si="2"/>
        <v>0.07361111111111107</v>
      </c>
      <c r="E45" s="6"/>
      <c r="F45" s="4" t="s">
        <v>27</v>
      </c>
      <c r="G45" s="5"/>
    </row>
    <row r="46" spans="1:7" ht="11.25">
      <c r="A46" s="38">
        <v>51.4</v>
      </c>
      <c r="B46" s="38">
        <f>A46-A$36</f>
        <v>11.399999999999999</v>
      </c>
      <c r="C46" s="39">
        <v>0.4236111111111111</v>
      </c>
      <c r="D46" s="39">
        <f t="shared" si="2"/>
        <v>0.07638888888888884</v>
      </c>
      <c r="E46" s="10" t="s">
        <v>82</v>
      </c>
      <c r="F46" s="25" t="s">
        <v>108</v>
      </c>
      <c r="G46" s="8" t="s">
        <v>118</v>
      </c>
    </row>
    <row r="47" spans="1:7" ht="11.25">
      <c r="A47" s="38">
        <v>54.2</v>
      </c>
      <c r="B47" s="38">
        <f>A47-A$36</f>
        <v>14.200000000000003</v>
      </c>
      <c r="C47" s="39">
        <v>0.4277777777777778</v>
      </c>
      <c r="D47" s="39">
        <f t="shared" si="2"/>
        <v>0.08055555555555555</v>
      </c>
      <c r="E47" s="6"/>
      <c r="F47" s="4" t="s">
        <v>28</v>
      </c>
      <c r="G47" s="8" t="s">
        <v>119</v>
      </c>
    </row>
    <row r="48" spans="1:7" ht="11.25">
      <c r="A48" s="38">
        <v>55.9</v>
      </c>
      <c r="B48" s="38">
        <f>A48-A$36</f>
        <v>15.899999999999999</v>
      </c>
      <c r="C48" s="39">
        <v>0.4305555555555556</v>
      </c>
      <c r="D48" s="39">
        <f t="shared" si="2"/>
        <v>0.08333333333333331</v>
      </c>
      <c r="E48" s="10" t="s">
        <v>96</v>
      </c>
      <c r="F48" s="9" t="s">
        <v>98</v>
      </c>
      <c r="G48" s="5"/>
    </row>
    <row r="49" spans="1:7" ht="22.5">
      <c r="A49" s="38">
        <f>A48</f>
        <v>55.9</v>
      </c>
      <c r="B49" s="38">
        <f>A49-A$36</f>
        <v>15.899999999999999</v>
      </c>
      <c r="C49" s="39"/>
      <c r="D49" s="39"/>
      <c r="E49" s="6" t="s">
        <v>94</v>
      </c>
      <c r="F49" s="11" t="s">
        <v>99</v>
      </c>
      <c r="G49" s="5"/>
    </row>
    <row r="50" spans="1:7" ht="11.25">
      <c r="A50" s="38">
        <v>56.9</v>
      </c>
      <c r="B50" s="38">
        <f>A50-A$36</f>
        <v>16.9</v>
      </c>
      <c r="C50" s="39">
        <v>0.43194444444444446</v>
      </c>
      <c r="D50" s="39">
        <f t="shared" si="2"/>
        <v>0.0847222222222222</v>
      </c>
      <c r="E50" s="6"/>
      <c r="F50" s="9" t="s">
        <v>132</v>
      </c>
      <c r="G50" s="5"/>
    </row>
    <row r="51" spans="1:7" ht="11.25">
      <c r="A51" s="38">
        <f>A50</f>
        <v>56.9</v>
      </c>
      <c r="B51" s="38">
        <f>A51-A$36</f>
        <v>16.9</v>
      </c>
      <c r="C51" s="39"/>
      <c r="D51" s="39"/>
      <c r="E51" s="6"/>
      <c r="F51" s="4"/>
      <c r="G51" s="5" t="s">
        <v>29</v>
      </c>
    </row>
    <row r="52" spans="1:7" ht="11.25">
      <c r="A52" s="38">
        <v>59.8</v>
      </c>
      <c r="B52" s="38">
        <f>A52-A$36</f>
        <v>19.799999999999997</v>
      </c>
      <c r="C52" s="39">
        <v>0.4361111111111111</v>
      </c>
      <c r="D52" s="39">
        <f t="shared" si="2"/>
        <v>0.08888888888888885</v>
      </c>
      <c r="E52" s="10" t="s">
        <v>82</v>
      </c>
      <c r="F52" s="9" t="s">
        <v>133</v>
      </c>
      <c r="G52" s="5"/>
    </row>
    <row r="53" spans="1:7" ht="11.25">
      <c r="A53" s="38">
        <f>A52</f>
        <v>59.8</v>
      </c>
      <c r="B53" s="38">
        <f>A53-A$36</f>
        <v>19.799999999999997</v>
      </c>
      <c r="C53" s="39"/>
      <c r="D53" s="39"/>
      <c r="E53" s="6"/>
      <c r="F53" s="4"/>
      <c r="G53" s="5" t="s">
        <v>30</v>
      </c>
    </row>
    <row r="54" spans="1:7" ht="11.25">
      <c r="A54" s="38">
        <v>60.3</v>
      </c>
      <c r="B54" s="38">
        <f>A54-A$36</f>
        <v>20.299999999999997</v>
      </c>
      <c r="C54" s="39">
        <v>0.4381944444444445</v>
      </c>
      <c r="D54" s="39">
        <f t="shared" si="2"/>
        <v>0.09097222222222223</v>
      </c>
      <c r="E54" s="6"/>
      <c r="F54" s="4" t="s">
        <v>31</v>
      </c>
      <c r="G54" s="5"/>
    </row>
    <row r="55" spans="1:7" ht="11.25">
      <c r="A55" s="38">
        <v>61.7</v>
      </c>
      <c r="B55" s="38">
        <f>A55-A$36</f>
        <v>21.700000000000003</v>
      </c>
      <c r="C55" s="39">
        <v>0.4395833333333334</v>
      </c>
      <c r="D55" s="39">
        <f t="shared" si="2"/>
        <v>0.09236111111111112</v>
      </c>
      <c r="E55" s="6" t="s">
        <v>83</v>
      </c>
      <c r="F55" s="9" t="s">
        <v>134</v>
      </c>
      <c r="G55" s="5"/>
    </row>
    <row r="56" spans="1:7" ht="11.25">
      <c r="A56" s="38">
        <f>A55</f>
        <v>61.7</v>
      </c>
      <c r="B56" s="38">
        <f>A56-A$36</f>
        <v>21.700000000000003</v>
      </c>
      <c r="C56" s="39"/>
      <c r="D56" s="39"/>
      <c r="E56" s="6"/>
      <c r="F56" s="4"/>
      <c r="G56" s="5" t="s">
        <v>32</v>
      </c>
    </row>
    <row r="57" spans="1:7" ht="11.25">
      <c r="A57" s="38">
        <v>63.2</v>
      </c>
      <c r="B57" s="38">
        <f>A57-A$36</f>
        <v>23.200000000000003</v>
      </c>
      <c r="C57" s="39">
        <v>0.44166666666666665</v>
      </c>
      <c r="D57" s="39">
        <f t="shared" si="2"/>
        <v>0.09444444444444439</v>
      </c>
      <c r="E57" s="6"/>
      <c r="F57" s="4" t="s">
        <v>33</v>
      </c>
      <c r="G57" s="5"/>
    </row>
    <row r="58" spans="1:7" ht="11.25">
      <c r="A58" s="38">
        <v>65.5</v>
      </c>
      <c r="B58" s="38">
        <f>A58-A$36</f>
        <v>25.5</v>
      </c>
      <c r="C58" s="39">
        <v>0.4444444444444444</v>
      </c>
      <c r="D58" s="39">
        <f t="shared" si="2"/>
        <v>0.09722222222222215</v>
      </c>
      <c r="E58" s="6"/>
      <c r="F58" s="4" t="s">
        <v>34</v>
      </c>
      <c r="G58" s="5"/>
    </row>
    <row r="59" spans="1:7" ht="11.25">
      <c r="A59" s="38">
        <v>69.8</v>
      </c>
      <c r="B59" s="38">
        <f>A59-A$36</f>
        <v>29.799999999999997</v>
      </c>
      <c r="C59" s="39">
        <v>0.45069444444444445</v>
      </c>
      <c r="D59" s="39">
        <f t="shared" si="2"/>
        <v>0.10347222222222219</v>
      </c>
      <c r="E59" s="6"/>
      <c r="F59" s="4" t="s">
        <v>35</v>
      </c>
      <c r="G59" s="5"/>
    </row>
    <row r="60" spans="1:7" ht="11.25">
      <c r="A60" s="38">
        <v>70.4</v>
      </c>
      <c r="B60" s="38">
        <f>A60-A$36</f>
        <v>30.400000000000006</v>
      </c>
      <c r="C60" s="39">
        <v>0.4513888888888889</v>
      </c>
      <c r="D60" s="39">
        <f t="shared" si="2"/>
        <v>0.10416666666666663</v>
      </c>
      <c r="E60" s="6" t="s">
        <v>83</v>
      </c>
      <c r="F60" s="4" t="s">
        <v>36</v>
      </c>
      <c r="G60" s="5"/>
    </row>
    <row r="61" spans="1:7" ht="11.25">
      <c r="A61" s="38">
        <f>A60</f>
        <v>70.4</v>
      </c>
      <c r="B61" s="38">
        <f>A61-A$36</f>
        <v>30.400000000000006</v>
      </c>
      <c r="C61" s="39"/>
      <c r="D61" s="39"/>
      <c r="E61" s="6"/>
      <c r="F61" s="4"/>
      <c r="G61" s="5" t="s">
        <v>37</v>
      </c>
    </row>
    <row r="62" spans="1:7" ht="11.25">
      <c r="A62" s="38">
        <v>71.1</v>
      </c>
      <c r="B62" s="38">
        <f>A62-A$36</f>
        <v>31.099999999999994</v>
      </c>
      <c r="C62" s="39">
        <v>0.4527777777777778</v>
      </c>
      <c r="D62" s="39">
        <f t="shared" si="2"/>
        <v>0.10555555555555551</v>
      </c>
      <c r="E62" s="10" t="s">
        <v>82</v>
      </c>
      <c r="F62" s="4" t="s">
        <v>38</v>
      </c>
      <c r="G62" s="5"/>
    </row>
    <row r="63" spans="1:7" ht="11.25">
      <c r="A63" s="38">
        <v>72.4</v>
      </c>
      <c r="B63" s="38">
        <f>A63-A$36</f>
        <v>32.400000000000006</v>
      </c>
      <c r="C63" s="39">
        <v>0.45416666666666666</v>
      </c>
      <c r="D63" s="39">
        <f t="shared" si="2"/>
        <v>0.1069444444444444</v>
      </c>
      <c r="E63" s="6"/>
      <c r="F63" s="4" t="s">
        <v>39</v>
      </c>
      <c r="G63" s="5"/>
    </row>
    <row r="64" spans="1:7" ht="11.25">
      <c r="A64" s="38">
        <f>A63</f>
        <v>72.4</v>
      </c>
      <c r="B64" s="38">
        <f>A64-A$36</f>
        <v>32.400000000000006</v>
      </c>
      <c r="C64" s="39"/>
      <c r="D64" s="39"/>
      <c r="E64" s="6"/>
      <c r="F64" s="21" t="s">
        <v>107</v>
      </c>
      <c r="G64" s="5"/>
    </row>
    <row r="65" spans="1:7" ht="11.25">
      <c r="A65" s="38">
        <v>75.3</v>
      </c>
      <c r="B65" s="38">
        <f>A65-A$36</f>
        <v>35.3</v>
      </c>
      <c r="C65" s="39">
        <v>0.4590277777777778</v>
      </c>
      <c r="D65" s="39">
        <f t="shared" si="2"/>
        <v>0.11180555555555555</v>
      </c>
      <c r="E65" s="10" t="s">
        <v>82</v>
      </c>
      <c r="F65" s="4" t="s">
        <v>109</v>
      </c>
      <c r="G65" s="5"/>
    </row>
    <row r="66" spans="1:7" ht="11.25">
      <c r="A66" s="38">
        <f>A65</f>
        <v>75.3</v>
      </c>
      <c r="B66" s="38">
        <f>A66-A$36</f>
        <v>35.3</v>
      </c>
      <c r="C66" s="39"/>
      <c r="D66" s="39"/>
      <c r="E66" s="6"/>
      <c r="F66" s="4"/>
      <c r="G66" s="5" t="s">
        <v>41</v>
      </c>
    </row>
    <row r="67" spans="1:7" ht="11.25">
      <c r="A67" s="38">
        <v>75.6</v>
      </c>
      <c r="B67" s="38">
        <f>A67-A$36</f>
        <v>35.599999999999994</v>
      </c>
      <c r="C67" s="39">
        <v>0.4597222222222222</v>
      </c>
      <c r="D67" s="39">
        <f t="shared" si="2"/>
        <v>0.11249999999999993</v>
      </c>
      <c r="E67" s="6" t="s">
        <v>83</v>
      </c>
      <c r="F67" s="9" t="s">
        <v>135</v>
      </c>
      <c r="G67" s="5"/>
    </row>
    <row r="68" spans="1:7" ht="14.25">
      <c r="A68" s="40">
        <v>75.6</v>
      </c>
      <c r="B68" s="40"/>
      <c r="C68" s="41">
        <v>0.4618055555555556</v>
      </c>
      <c r="D68" s="41">
        <f>C68-D$4</f>
        <v>0.11458333333333331</v>
      </c>
      <c r="E68" s="13" t="s">
        <v>40</v>
      </c>
      <c r="F68" s="14"/>
      <c r="G68" s="15"/>
    </row>
    <row r="69" spans="1:7" ht="11.25">
      <c r="A69" s="38">
        <f>A68</f>
        <v>75.6</v>
      </c>
      <c r="B69" s="38">
        <f>A69-A$68</f>
        <v>0</v>
      </c>
      <c r="C69" s="39"/>
      <c r="D69" s="39"/>
      <c r="E69" s="10" t="s">
        <v>82</v>
      </c>
      <c r="F69" s="9" t="s">
        <v>110</v>
      </c>
      <c r="G69" s="5"/>
    </row>
    <row r="70" spans="1:7" ht="11.25">
      <c r="A70" s="38">
        <f>A69</f>
        <v>75.6</v>
      </c>
      <c r="B70" s="38">
        <f>A70-A$68</f>
        <v>0</v>
      </c>
      <c r="C70" s="39"/>
      <c r="D70" s="39"/>
      <c r="E70" s="6"/>
      <c r="F70" s="4" t="s">
        <v>100</v>
      </c>
      <c r="G70" s="5" t="s">
        <v>37</v>
      </c>
    </row>
    <row r="71" spans="1:7" ht="11.25">
      <c r="A71" s="38">
        <v>78.7</v>
      </c>
      <c r="B71" s="38">
        <f>A71-A$68</f>
        <v>3.1000000000000085</v>
      </c>
      <c r="C71" s="39">
        <v>0.46527777777777773</v>
      </c>
      <c r="D71" s="39">
        <f>C71-D$4</f>
        <v>0.11805555555555547</v>
      </c>
      <c r="E71" s="6"/>
      <c r="F71" s="4" t="s">
        <v>42</v>
      </c>
      <c r="G71" s="8" t="s">
        <v>118</v>
      </c>
    </row>
    <row r="72" spans="1:7" ht="11.25">
      <c r="A72" s="38">
        <v>80.1</v>
      </c>
      <c r="B72" s="38">
        <f>A72-A$68</f>
        <v>4.5</v>
      </c>
      <c r="C72" s="39">
        <v>0.4680555555555555</v>
      </c>
      <c r="D72" s="39">
        <f>C72-D$4</f>
        <v>0.12083333333333324</v>
      </c>
      <c r="E72" s="6"/>
      <c r="F72" s="4" t="s">
        <v>43</v>
      </c>
      <c r="G72" s="5"/>
    </row>
    <row r="73" spans="1:7" ht="11.25">
      <c r="A73" s="38">
        <v>84</v>
      </c>
      <c r="B73" s="38">
        <f>A73-A$68</f>
        <v>8.400000000000006</v>
      </c>
      <c r="C73" s="39">
        <v>0.47361111111111115</v>
      </c>
      <c r="D73" s="39">
        <f>C73-D$4</f>
        <v>0.12638888888888888</v>
      </c>
      <c r="E73" s="6"/>
      <c r="F73" s="4" t="s">
        <v>44</v>
      </c>
      <c r="G73" s="5"/>
    </row>
    <row r="74" spans="1:7" ht="11.25">
      <c r="A74" s="38">
        <v>88.8</v>
      </c>
      <c r="B74" s="38">
        <f>A74-A$68</f>
        <v>13.200000000000003</v>
      </c>
      <c r="C74" s="39">
        <v>0.48055555555555557</v>
      </c>
      <c r="D74" s="39">
        <f>C74-D$4</f>
        <v>0.1333333333333333</v>
      </c>
      <c r="E74" s="10" t="s">
        <v>82</v>
      </c>
      <c r="F74" s="9" t="s">
        <v>136</v>
      </c>
      <c r="G74" s="5"/>
    </row>
    <row r="75" spans="1:7" ht="11.25">
      <c r="A75" s="42">
        <f>A74</f>
        <v>88.8</v>
      </c>
      <c r="B75" s="42">
        <f>A75-A$68</f>
        <v>13.200000000000003</v>
      </c>
      <c r="C75" s="43">
        <v>0.48194444444444445</v>
      </c>
      <c r="D75" s="43">
        <f>C75-D$4</f>
        <v>0.1347222222222222</v>
      </c>
      <c r="E75" s="17"/>
      <c r="F75" s="18" t="s">
        <v>101</v>
      </c>
      <c r="G75" s="19">
        <v>0.4895833333333333</v>
      </c>
    </row>
    <row r="76" spans="1:7" ht="11.25">
      <c r="A76" s="38">
        <f>A75</f>
        <v>88.8</v>
      </c>
      <c r="B76" s="38">
        <f>A76-A$68</f>
        <v>13.200000000000003</v>
      </c>
      <c r="C76" s="39"/>
      <c r="D76" s="39"/>
      <c r="E76" s="6"/>
      <c r="F76" s="22" t="s">
        <v>111</v>
      </c>
      <c r="G76" s="5" t="s">
        <v>45</v>
      </c>
    </row>
    <row r="77" spans="1:7" ht="11.25">
      <c r="A77" s="38">
        <v>89.4</v>
      </c>
      <c r="B77" s="38">
        <f>A77-A$68</f>
        <v>13.800000000000011</v>
      </c>
      <c r="C77" s="39">
        <v>0.48541666666666666</v>
      </c>
      <c r="D77" s="39">
        <f aca="true" t="shared" si="3" ref="D77:D83">C77-D$4</f>
        <v>0.1381944444444444</v>
      </c>
      <c r="E77" s="6" t="s">
        <v>83</v>
      </c>
      <c r="F77" s="9" t="s">
        <v>137</v>
      </c>
      <c r="G77" s="5"/>
    </row>
    <row r="78" spans="1:7" ht="11.25">
      <c r="A78" s="38">
        <f>A77</f>
        <v>89.4</v>
      </c>
      <c r="B78" s="38">
        <f>A78-A$68</f>
        <v>13.800000000000011</v>
      </c>
      <c r="C78" s="39"/>
      <c r="D78" s="39"/>
      <c r="E78" s="6"/>
      <c r="G78" s="5" t="s">
        <v>46</v>
      </c>
    </row>
    <row r="79" spans="1:7" ht="11.25">
      <c r="A79" s="38">
        <v>91.3</v>
      </c>
      <c r="B79" s="38">
        <f>A79-A$68</f>
        <v>15.700000000000003</v>
      </c>
      <c r="C79" s="39">
        <v>0.4875</v>
      </c>
      <c r="D79" s="39">
        <f t="shared" si="3"/>
        <v>0.14027777777777772</v>
      </c>
      <c r="E79" s="6"/>
      <c r="F79" s="4" t="s">
        <v>47</v>
      </c>
      <c r="G79" s="5"/>
    </row>
    <row r="80" spans="1:7" ht="11.25">
      <c r="A80" s="38">
        <v>92.8</v>
      </c>
      <c r="B80" s="38">
        <f>A80-A$68</f>
        <v>17.200000000000003</v>
      </c>
      <c r="C80" s="39">
        <v>0.4902777777777778</v>
      </c>
      <c r="D80" s="39">
        <f t="shared" si="3"/>
        <v>0.14305555555555555</v>
      </c>
      <c r="E80" s="6"/>
      <c r="F80" s="4" t="s">
        <v>48</v>
      </c>
      <c r="G80" s="5"/>
    </row>
    <row r="81" spans="1:7" ht="11.25">
      <c r="A81" s="38">
        <f>A80</f>
        <v>92.8</v>
      </c>
      <c r="B81" s="38">
        <f>A81-A$68</f>
        <v>17.200000000000003</v>
      </c>
      <c r="C81" s="39"/>
      <c r="D81" s="39"/>
      <c r="E81" s="6"/>
      <c r="F81" s="4" t="s">
        <v>49</v>
      </c>
      <c r="G81" s="5"/>
    </row>
    <row r="82" spans="1:7" ht="11.25">
      <c r="A82" s="38">
        <v>94.6</v>
      </c>
      <c r="B82" s="38">
        <f>A82-A$68</f>
        <v>19</v>
      </c>
      <c r="C82" s="39">
        <v>0.4930555555555556</v>
      </c>
      <c r="D82" s="39">
        <f t="shared" si="3"/>
        <v>0.14583333333333331</v>
      </c>
      <c r="E82" s="6"/>
      <c r="F82" s="4" t="s">
        <v>50</v>
      </c>
      <c r="G82" s="5"/>
    </row>
    <row r="83" spans="1:7" ht="11.25">
      <c r="A83" s="38">
        <v>95.4</v>
      </c>
      <c r="B83" s="38">
        <f>A83-A$68</f>
        <v>19.80000000000001</v>
      </c>
      <c r="C83" s="39">
        <v>0.49513888888888885</v>
      </c>
      <c r="D83" s="39">
        <f t="shared" si="3"/>
        <v>0.14791666666666659</v>
      </c>
      <c r="E83" s="6" t="s">
        <v>83</v>
      </c>
      <c r="F83" s="4" t="s">
        <v>51</v>
      </c>
      <c r="G83" s="5"/>
    </row>
    <row r="84" spans="1:7" ht="11.25">
      <c r="A84" s="38">
        <f>A83</f>
        <v>95.4</v>
      </c>
      <c r="B84" s="38">
        <f>A84-A$68</f>
        <v>19.80000000000001</v>
      </c>
      <c r="C84" s="39"/>
      <c r="D84" s="39"/>
      <c r="E84" s="6"/>
      <c r="F84" s="4"/>
      <c r="G84" s="5" t="s">
        <v>37</v>
      </c>
    </row>
    <row r="85" spans="1:7" ht="11.25">
      <c r="A85" s="38">
        <f>A84</f>
        <v>95.4</v>
      </c>
      <c r="B85" s="38">
        <f>A85-A$68</f>
        <v>19.80000000000001</v>
      </c>
      <c r="C85" s="39"/>
      <c r="D85" s="39"/>
      <c r="E85" s="6"/>
      <c r="F85" s="21" t="s">
        <v>107</v>
      </c>
      <c r="G85" s="5"/>
    </row>
    <row r="86" spans="1:7" ht="14.25">
      <c r="A86" s="40">
        <v>95.5</v>
      </c>
      <c r="B86" s="40"/>
      <c r="C86" s="41">
        <v>0.49513888888888885</v>
      </c>
      <c r="D86" s="41">
        <f>C86-D$4</f>
        <v>0.14791666666666659</v>
      </c>
      <c r="E86" s="13" t="s">
        <v>52</v>
      </c>
      <c r="F86" s="14"/>
      <c r="G86" s="15"/>
    </row>
    <row r="87" spans="1:7" ht="11.25">
      <c r="A87" s="38">
        <v>95.5</v>
      </c>
      <c r="B87" s="38">
        <f>A87-A$86</f>
        <v>0</v>
      </c>
      <c r="C87" s="39">
        <v>0.49513888888888885</v>
      </c>
      <c r="D87" s="39">
        <f aca="true" t="shared" si="4" ref="D87:D123">C87-D$4</f>
        <v>0.14791666666666659</v>
      </c>
      <c r="E87" s="6"/>
      <c r="F87" s="4" t="s">
        <v>52</v>
      </c>
      <c r="G87" s="5"/>
    </row>
    <row r="88" spans="1:7" ht="11.25">
      <c r="A88" s="38">
        <v>96.9</v>
      </c>
      <c r="B88" s="38">
        <f>A88-A$86</f>
        <v>1.4000000000000057</v>
      </c>
      <c r="C88" s="39">
        <v>0.49722222222222223</v>
      </c>
      <c r="D88" s="39">
        <f t="shared" si="4"/>
        <v>0.14999999999999997</v>
      </c>
      <c r="E88" s="6" t="s">
        <v>83</v>
      </c>
      <c r="F88" s="9" t="s">
        <v>138</v>
      </c>
      <c r="G88" s="5"/>
    </row>
    <row r="89" spans="1:7" ht="11.25">
      <c r="A89" s="38">
        <f>A88</f>
        <v>96.9</v>
      </c>
      <c r="B89" s="38">
        <f>A89-A$86</f>
        <v>1.4000000000000057</v>
      </c>
      <c r="C89" s="39"/>
      <c r="D89" s="39"/>
      <c r="E89" s="6"/>
      <c r="F89" s="4"/>
      <c r="G89" s="5" t="s">
        <v>53</v>
      </c>
    </row>
    <row r="90" spans="1:7" ht="11.25">
      <c r="A90" s="38">
        <v>99.1</v>
      </c>
      <c r="B90" s="38">
        <f>A90-A$86</f>
        <v>3.5999999999999943</v>
      </c>
      <c r="C90" s="39">
        <v>0.5</v>
      </c>
      <c r="D90" s="39">
        <f t="shared" si="4"/>
        <v>0.15277777777777773</v>
      </c>
      <c r="E90" s="6"/>
      <c r="F90" s="4" t="s">
        <v>54</v>
      </c>
      <c r="G90" s="5"/>
    </row>
    <row r="91" spans="1:7" ht="11.25">
      <c r="A91" s="38">
        <v>99.7</v>
      </c>
      <c r="B91" s="38">
        <f>A91-A$86</f>
        <v>4.200000000000003</v>
      </c>
      <c r="C91" s="39">
        <v>0.5006944444444444</v>
      </c>
      <c r="D91" s="39">
        <f t="shared" si="4"/>
        <v>0.15347222222222218</v>
      </c>
      <c r="E91" s="6" t="s">
        <v>83</v>
      </c>
      <c r="F91" s="9" t="s">
        <v>102</v>
      </c>
      <c r="G91" s="5"/>
    </row>
    <row r="92" spans="1:7" ht="11.25">
      <c r="A92" s="38">
        <f>A91</f>
        <v>99.7</v>
      </c>
      <c r="B92" s="38">
        <f>A92-A$86</f>
        <v>4.200000000000003</v>
      </c>
      <c r="C92" s="39"/>
      <c r="D92" s="39"/>
      <c r="E92" s="10" t="s">
        <v>82</v>
      </c>
      <c r="F92" s="4" t="s">
        <v>103</v>
      </c>
      <c r="G92" s="5"/>
    </row>
    <row r="93" spans="1:7" ht="11.25">
      <c r="A93" s="38">
        <f>A92</f>
        <v>99.7</v>
      </c>
      <c r="B93" s="38">
        <f>A93-A$86</f>
        <v>4.200000000000003</v>
      </c>
      <c r="C93" s="39"/>
      <c r="D93" s="39"/>
      <c r="E93" s="6"/>
      <c r="F93" s="4"/>
      <c r="G93" s="5" t="s">
        <v>37</v>
      </c>
    </row>
    <row r="94" spans="1:7" ht="11.25">
      <c r="A94" s="38">
        <v>101.2</v>
      </c>
      <c r="B94" s="38">
        <f>A94-A$86</f>
        <v>5.700000000000003</v>
      </c>
      <c r="C94" s="39">
        <v>0.5027777777777778</v>
      </c>
      <c r="D94" s="39">
        <f t="shared" si="4"/>
        <v>0.1555555555555555</v>
      </c>
      <c r="E94" s="6"/>
      <c r="F94" s="4" t="s">
        <v>55</v>
      </c>
      <c r="G94" s="5"/>
    </row>
    <row r="95" spans="1:7" ht="11.25">
      <c r="A95" s="38">
        <v>102</v>
      </c>
      <c r="B95" s="38">
        <f>A95-A$86</f>
        <v>6.5</v>
      </c>
      <c r="C95" s="39">
        <v>0.5041666666666667</v>
      </c>
      <c r="D95" s="39">
        <f t="shared" si="4"/>
        <v>0.1569444444444444</v>
      </c>
      <c r="E95" s="6"/>
      <c r="F95" s="4" t="s">
        <v>56</v>
      </c>
      <c r="G95" s="5"/>
    </row>
    <row r="96" spans="1:7" ht="11.25">
      <c r="A96" s="38">
        <f>A95</f>
        <v>102</v>
      </c>
      <c r="B96" s="38">
        <f>A96-A$86</f>
        <v>6.5</v>
      </c>
      <c r="C96" s="39"/>
      <c r="D96" s="39"/>
      <c r="E96" s="6"/>
      <c r="F96" s="4"/>
      <c r="G96" s="5" t="s">
        <v>57</v>
      </c>
    </row>
    <row r="97" spans="1:7" ht="11.25">
      <c r="A97" s="38">
        <v>105.3</v>
      </c>
      <c r="B97" s="38">
        <f>A97-A$86</f>
        <v>9.799999999999997</v>
      </c>
      <c r="C97" s="39">
        <v>0.5097222222222222</v>
      </c>
      <c r="D97" s="39">
        <f t="shared" si="4"/>
        <v>0.16249999999999992</v>
      </c>
      <c r="E97" s="6" t="s">
        <v>83</v>
      </c>
      <c r="F97" s="9" t="s">
        <v>120</v>
      </c>
      <c r="G97" s="5"/>
    </row>
    <row r="98" spans="1:7" ht="11.25">
      <c r="A98" s="38">
        <f>A97</f>
        <v>105.3</v>
      </c>
      <c r="B98" s="38">
        <f>A98-A$86</f>
        <v>9.799999999999997</v>
      </c>
      <c r="C98" s="39"/>
      <c r="D98" s="39"/>
      <c r="E98" s="6"/>
      <c r="F98" s="4"/>
      <c r="G98" s="5" t="s">
        <v>58</v>
      </c>
    </row>
    <row r="99" spans="1:7" ht="11.25">
      <c r="A99" s="38">
        <v>106.4</v>
      </c>
      <c r="B99" s="38">
        <f>A99-A$86</f>
        <v>10.900000000000006</v>
      </c>
      <c r="C99" s="39">
        <v>0.5118055555555555</v>
      </c>
      <c r="D99" s="39">
        <f t="shared" si="4"/>
        <v>0.16458333333333325</v>
      </c>
      <c r="E99" s="6"/>
      <c r="F99" s="4" t="s">
        <v>59</v>
      </c>
      <c r="G99" s="5"/>
    </row>
    <row r="100" spans="1:7" ht="11.25">
      <c r="A100" s="38">
        <v>108.6</v>
      </c>
      <c r="B100" s="38">
        <f>A100-A$86</f>
        <v>13.099999999999994</v>
      </c>
      <c r="C100" s="39">
        <v>0.5145833333333333</v>
      </c>
      <c r="D100" s="39">
        <f t="shared" si="4"/>
        <v>0.16736111111111102</v>
      </c>
      <c r="E100" s="6"/>
      <c r="F100" s="4" t="s">
        <v>60</v>
      </c>
      <c r="G100" s="5"/>
    </row>
    <row r="101" spans="1:7" ht="11.25">
      <c r="A101" s="38">
        <v>110.5</v>
      </c>
      <c r="B101" s="38">
        <f>A101-A$86</f>
        <v>15</v>
      </c>
      <c r="C101" s="39">
        <v>0.5180555555555556</v>
      </c>
      <c r="D101" s="39">
        <f t="shared" si="4"/>
        <v>0.17083333333333334</v>
      </c>
      <c r="E101" s="10" t="s">
        <v>82</v>
      </c>
      <c r="F101" s="4" t="s">
        <v>61</v>
      </c>
      <c r="G101" s="5"/>
    </row>
    <row r="102" spans="1:7" ht="11.25">
      <c r="A102" s="38">
        <v>110.8</v>
      </c>
      <c r="B102" s="38">
        <f>A102-A$86</f>
        <v>15.299999999999997</v>
      </c>
      <c r="C102" s="39">
        <v>0.5187499999999999</v>
      </c>
      <c r="D102" s="39">
        <f t="shared" si="4"/>
        <v>0.17152777777777767</v>
      </c>
      <c r="E102" s="6" t="s">
        <v>83</v>
      </c>
      <c r="F102" s="9" t="s">
        <v>139</v>
      </c>
      <c r="G102" s="5"/>
    </row>
    <row r="103" spans="1:7" ht="11.25">
      <c r="A103" s="38">
        <f>A102</f>
        <v>110.8</v>
      </c>
      <c r="B103" s="38">
        <f>A103-A$86</f>
        <v>15.299999999999997</v>
      </c>
      <c r="C103" s="39"/>
      <c r="D103" s="39"/>
      <c r="E103" s="6"/>
      <c r="F103" s="4"/>
      <c r="G103" s="5" t="s">
        <v>62</v>
      </c>
    </row>
    <row r="104" spans="1:7" ht="11.25">
      <c r="A104" s="38">
        <v>111.9</v>
      </c>
      <c r="B104" s="38">
        <f>A104-A$86</f>
        <v>16.400000000000006</v>
      </c>
      <c r="C104" s="39">
        <v>0.5215277777777778</v>
      </c>
      <c r="D104" s="39">
        <f t="shared" si="4"/>
        <v>0.17430555555555555</v>
      </c>
      <c r="E104" s="10" t="s">
        <v>82</v>
      </c>
      <c r="F104" s="4" t="s">
        <v>63</v>
      </c>
      <c r="G104" s="5"/>
    </row>
    <row r="105" spans="1:7" ht="11.25">
      <c r="A105" s="38">
        <f>A104</f>
        <v>111.9</v>
      </c>
      <c r="B105" s="38">
        <f>A105-A$86</f>
        <v>16.400000000000006</v>
      </c>
      <c r="C105" s="39"/>
      <c r="D105" s="39"/>
      <c r="E105" s="6"/>
      <c r="F105" s="4"/>
      <c r="G105" s="5" t="s">
        <v>37</v>
      </c>
    </row>
    <row r="106" spans="1:7" ht="11.25">
      <c r="A106" s="38">
        <v>112.5</v>
      </c>
      <c r="B106" s="38">
        <f>A106-A$86</f>
        <v>17</v>
      </c>
      <c r="C106" s="39">
        <v>0.5222222222222223</v>
      </c>
      <c r="D106" s="39">
        <f t="shared" si="4"/>
        <v>0.175</v>
      </c>
      <c r="E106" s="6"/>
      <c r="F106" s="4" t="s">
        <v>64</v>
      </c>
      <c r="G106" s="5"/>
    </row>
    <row r="107" spans="1:7" ht="11.25">
      <c r="A107" s="38">
        <v>113.6</v>
      </c>
      <c r="B107" s="38">
        <f>A107-A$86</f>
        <v>18.099999999999994</v>
      </c>
      <c r="C107" s="39">
        <v>0.5243055555555556</v>
      </c>
      <c r="D107" s="39">
        <f t="shared" si="4"/>
        <v>0.17708333333333331</v>
      </c>
      <c r="E107" s="6" t="s">
        <v>83</v>
      </c>
      <c r="F107" s="9" t="s">
        <v>140</v>
      </c>
      <c r="G107" s="5"/>
    </row>
    <row r="108" spans="1:7" ht="11.25">
      <c r="A108" s="38">
        <f>A107</f>
        <v>113.6</v>
      </c>
      <c r="B108" s="38">
        <f>A108-A$86</f>
        <v>18.099999999999994</v>
      </c>
      <c r="C108" s="39"/>
      <c r="D108" s="39"/>
      <c r="E108" s="6"/>
      <c r="F108" s="4"/>
      <c r="G108" s="5" t="s">
        <v>65</v>
      </c>
    </row>
    <row r="109" spans="1:7" ht="11.25">
      <c r="A109" s="38">
        <f>A108</f>
        <v>113.6</v>
      </c>
      <c r="B109" s="38">
        <f>A109-A$86</f>
        <v>18.099999999999994</v>
      </c>
      <c r="C109" s="39">
        <v>0.5270833333333333</v>
      </c>
      <c r="D109" s="39">
        <f t="shared" si="4"/>
        <v>0.17986111111111108</v>
      </c>
      <c r="E109" s="6"/>
      <c r="F109" s="4" t="s">
        <v>66</v>
      </c>
      <c r="G109" s="5"/>
    </row>
    <row r="110" spans="1:7" ht="11.25">
      <c r="A110" s="38">
        <v>115.6</v>
      </c>
      <c r="B110" s="38">
        <f>A110-A$86</f>
        <v>20.099999999999994</v>
      </c>
      <c r="C110" s="39">
        <v>0.5291666666666667</v>
      </c>
      <c r="D110" s="39">
        <f t="shared" si="4"/>
        <v>0.1819444444444444</v>
      </c>
      <c r="E110" s="6"/>
      <c r="F110" s="4" t="s">
        <v>67</v>
      </c>
      <c r="G110" s="5"/>
    </row>
    <row r="111" spans="1:7" ht="11.25">
      <c r="A111" s="38">
        <f>A110</f>
        <v>115.6</v>
      </c>
      <c r="B111" s="38">
        <f>A111-A$86</f>
        <v>20.099999999999994</v>
      </c>
      <c r="C111" s="39"/>
      <c r="D111" s="39"/>
      <c r="E111" s="6"/>
      <c r="F111" s="4"/>
      <c r="G111" s="5" t="s">
        <v>68</v>
      </c>
    </row>
    <row r="112" spans="1:7" ht="11.25">
      <c r="A112" s="38">
        <v>117.4</v>
      </c>
      <c r="B112" s="38">
        <f>A112-A$86</f>
        <v>21.900000000000006</v>
      </c>
      <c r="C112" s="39">
        <v>0.5326388888888889</v>
      </c>
      <c r="D112" s="39">
        <f t="shared" si="4"/>
        <v>0.18541666666666662</v>
      </c>
      <c r="E112" s="6"/>
      <c r="F112" s="4" t="s">
        <v>69</v>
      </c>
      <c r="G112" s="5"/>
    </row>
    <row r="113" spans="1:7" ht="11.25">
      <c r="A113" s="38">
        <v>118.3</v>
      </c>
      <c r="B113" s="38">
        <f>A113-A$86</f>
        <v>22.799999999999997</v>
      </c>
      <c r="C113" s="39">
        <v>0.5340277777777778</v>
      </c>
      <c r="D113" s="39">
        <f t="shared" si="4"/>
        <v>0.1868055555555555</v>
      </c>
      <c r="E113" s="6"/>
      <c r="F113" s="4" t="s">
        <v>70</v>
      </c>
      <c r="G113" s="5"/>
    </row>
    <row r="114" spans="1:7" ht="11.25">
      <c r="A114" s="38">
        <v>119.6</v>
      </c>
      <c r="B114" s="38">
        <f>A114-A$86</f>
        <v>24.099999999999994</v>
      </c>
      <c r="C114" s="39">
        <v>0.5368055555555555</v>
      </c>
      <c r="D114" s="39">
        <f t="shared" si="4"/>
        <v>0.18958333333333327</v>
      </c>
      <c r="E114" s="6"/>
      <c r="F114" s="4" t="s">
        <v>71</v>
      </c>
      <c r="G114" s="5"/>
    </row>
    <row r="115" spans="1:7" ht="11.25">
      <c r="A115" s="38">
        <f>A114</f>
        <v>119.6</v>
      </c>
      <c r="B115" s="38">
        <f>A115-A$86</f>
        <v>24.099999999999994</v>
      </c>
      <c r="C115" s="39"/>
      <c r="D115" s="39"/>
      <c r="E115" s="6"/>
      <c r="F115" s="9" t="s">
        <v>121</v>
      </c>
      <c r="G115" s="5"/>
    </row>
    <row r="116" spans="1:7" ht="11.25">
      <c r="A116" s="38">
        <v>121.3</v>
      </c>
      <c r="B116" s="38">
        <f>A116-A$86</f>
        <v>25.799999999999997</v>
      </c>
      <c r="C116" s="39">
        <v>0.5388888888888889</v>
      </c>
      <c r="D116" s="39">
        <f t="shared" si="4"/>
        <v>0.1916666666666666</v>
      </c>
      <c r="E116" s="6"/>
      <c r="F116" s="4" t="s">
        <v>72</v>
      </c>
      <c r="G116" s="5"/>
    </row>
    <row r="117" spans="1:7" ht="11.25">
      <c r="A117" s="38">
        <v>122.2</v>
      </c>
      <c r="B117" s="38">
        <f>A117-A$86</f>
        <v>26.700000000000003</v>
      </c>
      <c r="C117" s="39">
        <v>0.5402777777777777</v>
      </c>
      <c r="D117" s="39">
        <f t="shared" si="4"/>
        <v>0.19305555555555548</v>
      </c>
      <c r="E117" s="6" t="s">
        <v>83</v>
      </c>
      <c r="F117" s="4" t="s">
        <v>73</v>
      </c>
      <c r="G117" s="5"/>
    </row>
    <row r="118" spans="1:7" ht="11.25">
      <c r="A118" s="38">
        <f>A117</f>
        <v>122.2</v>
      </c>
      <c r="B118" s="38">
        <f>A118-A$86</f>
        <v>26.700000000000003</v>
      </c>
      <c r="C118" s="39"/>
      <c r="D118" s="39"/>
      <c r="E118" s="6"/>
      <c r="F118" s="24" t="s">
        <v>122</v>
      </c>
      <c r="G118" s="16"/>
    </row>
    <row r="119" spans="1:7" ht="11.25">
      <c r="A119" s="38">
        <v>123.3</v>
      </c>
      <c r="B119" s="38">
        <f>A119-A$86</f>
        <v>27.799999999999997</v>
      </c>
      <c r="C119" s="39">
        <v>0.5430555555555555</v>
      </c>
      <c r="D119" s="39">
        <f t="shared" si="4"/>
        <v>0.19583333333333325</v>
      </c>
      <c r="E119" s="10" t="s">
        <v>82</v>
      </c>
      <c r="F119" s="9" t="s">
        <v>112</v>
      </c>
      <c r="G119" s="5"/>
    </row>
    <row r="120" spans="1:7" ht="11.25">
      <c r="A120" s="38">
        <f>A119</f>
        <v>123.3</v>
      </c>
      <c r="B120" s="38">
        <f>A120-A$86</f>
        <v>27.799999999999997</v>
      </c>
      <c r="C120" s="39"/>
      <c r="D120" s="39"/>
      <c r="E120" s="6"/>
      <c r="F120" s="4"/>
      <c r="G120" s="5" t="s">
        <v>37</v>
      </c>
    </row>
    <row r="121" spans="1:7" ht="11.25">
      <c r="A121" s="38">
        <v>124.7</v>
      </c>
      <c r="B121" s="38">
        <f>A121-A$86</f>
        <v>29.200000000000003</v>
      </c>
      <c r="C121" s="39">
        <v>0.545138888888889</v>
      </c>
      <c r="D121" s="39">
        <f t="shared" si="4"/>
        <v>0.19791666666666669</v>
      </c>
      <c r="E121" s="6"/>
      <c r="F121" s="4" t="s">
        <v>74</v>
      </c>
      <c r="G121" s="5"/>
    </row>
    <row r="122" spans="1:7" ht="11.25">
      <c r="A122" s="38">
        <v>125.1</v>
      </c>
      <c r="B122" s="38">
        <f>A122-A$86</f>
        <v>29.599999999999994</v>
      </c>
      <c r="C122" s="39">
        <v>0.5458333333333333</v>
      </c>
      <c r="D122" s="39">
        <f t="shared" si="4"/>
        <v>0.19861111111111102</v>
      </c>
      <c r="E122" s="10" t="s">
        <v>82</v>
      </c>
      <c r="F122" s="4" t="s">
        <v>75</v>
      </c>
      <c r="G122" s="5"/>
    </row>
    <row r="123" spans="1:7" ht="11.25">
      <c r="A123" s="38">
        <v>125.9</v>
      </c>
      <c r="B123" s="38">
        <f>A123-A$86</f>
        <v>30.400000000000006</v>
      </c>
      <c r="C123" s="39">
        <v>0.5465277777777778</v>
      </c>
      <c r="D123" s="39">
        <f t="shared" si="4"/>
        <v>0.19930555555555557</v>
      </c>
      <c r="E123" s="6" t="s">
        <v>83</v>
      </c>
      <c r="F123" s="9" t="s">
        <v>141</v>
      </c>
      <c r="G123" s="5"/>
    </row>
    <row r="124" spans="1:7" ht="11.25">
      <c r="A124" s="38">
        <f>A123</f>
        <v>125.9</v>
      </c>
      <c r="B124" s="38">
        <f>A124-A$86</f>
        <v>30.400000000000006</v>
      </c>
      <c r="C124" s="39"/>
      <c r="D124" s="39"/>
      <c r="E124" s="6"/>
      <c r="F124" s="21" t="s">
        <v>107</v>
      </c>
      <c r="G124" s="16" t="s">
        <v>113</v>
      </c>
    </row>
    <row r="125" spans="1:7" ht="14.25">
      <c r="A125" s="40">
        <v>125.9</v>
      </c>
      <c r="B125" s="40"/>
      <c r="C125" s="41">
        <v>0.548611111111111</v>
      </c>
      <c r="D125" s="41">
        <f>C125-D$4</f>
        <v>0.20138888888888878</v>
      </c>
      <c r="E125" s="13" t="s">
        <v>104</v>
      </c>
      <c r="F125" s="14"/>
      <c r="G125" s="15"/>
    </row>
    <row r="126" spans="1:7" ht="11.25">
      <c r="A126" s="38">
        <v>125.9</v>
      </c>
      <c r="B126" s="38">
        <f>A126-A$125</f>
        <v>0</v>
      </c>
      <c r="C126" s="39">
        <v>0.548611111111111</v>
      </c>
      <c r="D126" s="39">
        <f aca="true" t="shared" si="5" ref="D126:D134">C126-D$4</f>
        <v>0.20138888888888878</v>
      </c>
      <c r="E126" s="6"/>
      <c r="F126" s="9" t="s">
        <v>115</v>
      </c>
      <c r="G126" s="5"/>
    </row>
    <row r="127" spans="1:7" ht="11.25">
      <c r="A127" s="38">
        <f>A126</f>
        <v>125.9</v>
      </c>
      <c r="B127" s="38">
        <f>A127-A$125</f>
        <v>0</v>
      </c>
      <c r="C127" s="39">
        <v>0.5499999999999999</v>
      </c>
      <c r="D127" s="39">
        <f t="shared" si="5"/>
        <v>0.20277777777777767</v>
      </c>
      <c r="E127" s="6" t="s">
        <v>83</v>
      </c>
      <c r="F127" s="9" t="s">
        <v>116</v>
      </c>
      <c r="G127" s="5"/>
    </row>
    <row r="128" spans="1:7" ht="11.25">
      <c r="A128" s="38">
        <f>A127</f>
        <v>125.9</v>
      </c>
      <c r="B128" s="38">
        <f>A128-A$125</f>
        <v>0</v>
      </c>
      <c r="C128" s="39"/>
      <c r="D128" s="39"/>
      <c r="E128" s="6"/>
      <c r="F128" s="4"/>
      <c r="G128" s="5" t="s">
        <v>37</v>
      </c>
    </row>
    <row r="129" spans="1:7" ht="11.25">
      <c r="A129" s="38">
        <v>133.4</v>
      </c>
      <c r="B129" s="38">
        <f>A129-A$125</f>
        <v>7.5</v>
      </c>
      <c r="C129" s="39">
        <v>0.5583333333333333</v>
      </c>
      <c r="D129" s="39">
        <f t="shared" si="5"/>
        <v>0.21111111111111108</v>
      </c>
      <c r="E129" s="6"/>
      <c r="F129" s="9" t="s">
        <v>114</v>
      </c>
      <c r="G129" s="5"/>
    </row>
    <row r="130" spans="1:7" ht="11.25">
      <c r="A130" s="38">
        <f>A129</f>
        <v>133.4</v>
      </c>
      <c r="B130" s="38">
        <f>A130-A$125</f>
        <v>7.5</v>
      </c>
      <c r="C130" s="39">
        <v>0.5590277777777778</v>
      </c>
      <c r="D130" s="39">
        <f t="shared" si="5"/>
        <v>0.21180555555555552</v>
      </c>
      <c r="E130" s="6" t="s">
        <v>83</v>
      </c>
      <c r="F130" s="4" t="s">
        <v>85</v>
      </c>
      <c r="G130" s="5"/>
    </row>
    <row r="131" spans="1:7" ht="11.25">
      <c r="A131" s="38">
        <f>A130</f>
        <v>133.4</v>
      </c>
      <c r="B131" s="38">
        <f>A131-A$125</f>
        <v>7.5</v>
      </c>
      <c r="C131" s="39">
        <v>0.5597222222222222</v>
      </c>
      <c r="D131" s="39">
        <f t="shared" si="5"/>
        <v>0.21249999999999997</v>
      </c>
      <c r="E131" s="6" t="s">
        <v>83</v>
      </c>
      <c r="F131" s="4" t="s">
        <v>105</v>
      </c>
      <c r="G131" s="5"/>
    </row>
    <row r="132" spans="1:7" ht="11.25">
      <c r="A132" s="38">
        <f>A131</f>
        <v>133.4</v>
      </c>
      <c r="B132" s="38">
        <f>A132-A$125</f>
        <v>7.5</v>
      </c>
      <c r="C132" s="39"/>
      <c r="D132" s="39"/>
      <c r="E132" s="6"/>
      <c r="F132" s="4" t="s">
        <v>84</v>
      </c>
      <c r="G132" s="5"/>
    </row>
    <row r="133" spans="1:7" ht="11.25">
      <c r="A133" s="38">
        <v>145.9</v>
      </c>
      <c r="B133" s="38">
        <f>A133-A$125</f>
        <v>20</v>
      </c>
      <c r="C133" s="39">
        <v>0.5770833333333333</v>
      </c>
      <c r="D133" s="39">
        <f t="shared" si="5"/>
        <v>0.22986111111111102</v>
      </c>
      <c r="E133" s="6" t="s">
        <v>83</v>
      </c>
      <c r="F133" s="4" t="s">
        <v>76</v>
      </c>
      <c r="G133" s="5"/>
    </row>
    <row r="134" spans="1:7" ht="11.25">
      <c r="A134" s="38">
        <v>146.6</v>
      </c>
      <c r="B134" s="38">
        <f>A134-A$125</f>
        <v>20.69999999999999</v>
      </c>
      <c r="C134" s="39">
        <v>0.5777777777777778</v>
      </c>
      <c r="D134" s="39">
        <f t="shared" si="5"/>
        <v>0.23055555555555557</v>
      </c>
      <c r="E134" s="10" t="s">
        <v>82</v>
      </c>
      <c r="F134" s="4" t="s">
        <v>77</v>
      </c>
      <c r="G134" s="5"/>
    </row>
    <row r="135" spans="1:7" ht="11.25">
      <c r="A135" s="38">
        <f>A134</f>
        <v>146.6</v>
      </c>
      <c r="B135" s="38">
        <f>A135-A$125</f>
        <v>20.69999999999999</v>
      </c>
      <c r="C135" s="39"/>
      <c r="D135" s="39"/>
      <c r="E135" s="6"/>
      <c r="F135" s="21" t="s">
        <v>107</v>
      </c>
      <c r="G135" s="5"/>
    </row>
    <row r="136" spans="1:7" ht="14.25">
      <c r="A136" s="40">
        <v>146.8</v>
      </c>
      <c r="B136" s="40"/>
      <c r="C136" s="41">
        <v>0.579861111111111</v>
      </c>
      <c r="D136" s="41">
        <f>C136-D$4</f>
        <v>0.23263888888888878</v>
      </c>
      <c r="E136" s="13" t="s">
        <v>78</v>
      </c>
      <c r="F136" s="14"/>
      <c r="G136" s="15"/>
    </row>
    <row r="137" spans="1:7" ht="11.25">
      <c r="A137" s="38">
        <v>146.8</v>
      </c>
      <c r="B137" s="38">
        <f>A137-A$136</f>
        <v>0</v>
      </c>
      <c r="C137" s="39">
        <v>0.579861111111111</v>
      </c>
      <c r="D137" s="39">
        <f>C137-D$4</f>
        <v>0.23263888888888878</v>
      </c>
      <c r="E137" s="6"/>
      <c r="F137" s="4" t="s">
        <v>79</v>
      </c>
      <c r="G137" s="5"/>
    </row>
    <row r="138" spans="1:7" ht="11.25">
      <c r="A138" s="38">
        <v>150.9</v>
      </c>
      <c r="B138" s="38">
        <f>A138-A$136</f>
        <v>4.099999999999994</v>
      </c>
      <c r="C138" s="39">
        <v>0.5854166666666667</v>
      </c>
      <c r="D138" s="39">
        <f>C138-D$4</f>
        <v>0.23819444444444443</v>
      </c>
      <c r="E138" s="6"/>
      <c r="F138" s="4" t="s">
        <v>80</v>
      </c>
      <c r="G138" s="5"/>
    </row>
    <row r="139" spans="1:7" ht="11.25">
      <c r="A139" s="38">
        <v>152.7</v>
      </c>
      <c r="B139" s="38">
        <f>A139-A$136</f>
        <v>5.899999999999977</v>
      </c>
      <c r="C139" s="39">
        <v>0.5881944444444445</v>
      </c>
      <c r="D139" s="39">
        <f>C139-D$4</f>
        <v>0.2409722222222222</v>
      </c>
      <c r="E139" s="6"/>
      <c r="F139" s="9" t="s">
        <v>106</v>
      </c>
      <c r="G139" s="5"/>
    </row>
    <row r="140" spans="1:7" ht="11.25">
      <c r="A140" s="38">
        <f>A139</f>
        <v>152.7</v>
      </c>
      <c r="B140" s="38">
        <f>A140-A$136</f>
        <v>5.899999999999977</v>
      </c>
      <c r="C140" s="39"/>
      <c r="D140" s="39"/>
      <c r="E140" s="6"/>
      <c r="F140" s="4" t="s">
        <v>86</v>
      </c>
      <c r="G140" s="5"/>
    </row>
    <row r="141" spans="1:7" ht="11.25">
      <c r="A141" s="38">
        <v>156</v>
      </c>
      <c r="B141" s="38">
        <f>A141-A$136</f>
        <v>9.199999999999989</v>
      </c>
      <c r="C141" s="39">
        <v>0.59375</v>
      </c>
      <c r="D141" s="39">
        <f>C141-D$4</f>
        <v>0.24652777777777773</v>
      </c>
      <c r="E141" s="4" t="s">
        <v>81</v>
      </c>
      <c r="F141" s="4"/>
      <c r="G141" s="5"/>
    </row>
    <row r="142" spans="1:7" ht="11.25">
      <c r="A142" s="44"/>
      <c r="B142" s="44"/>
      <c r="C142" s="44"/>
      <c r="D142" s="44"/>
      <c r="E142" s="4"/>
      <c r="F142" s="4"/>
      <c r="G142" s="5"/>
    </row>
    <row r="143" spans="1:7" ht="14.25">
      <c r="A143" s="38">
        <f>A141</f>
        <v>156</v>
      </c>
      <c r="B143" s="38"/>
      <c r="C143" s="39">
        <v>0.59375</v>
      </c>
      <c r="D143" s="39">
        <f>C143-D$4</f>
        <v>0.24652777777777773</v>
      </c>
      <c r="E143" s="12" t="s">
        <v>87</v>
      </c>
      <c r="F143" s="4"/>
      <c r="G143" s="5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300" verticalDpi="300" orientation="portrait" paperSize="9" r:id="rId1"/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</dc:title>
  <dc:subject>Full</dc:subject>
  <dc:creator>T.Kanno</dc:creator>
  <cp:keywords/>
  <dc:description/>
  <cp:lastModifiedBy>kanno</cp:lastModifiedBy>
  <cp:lastPrinted>2017-05-13T08:58:15Z</cp:lastPrinted>
  <dcterms:created xsi:type="dcterms:W3CDTF">2000-08-16T00:45:17Z</dcterms:created>
  <dcterms:modified xsi:type="dcterms:W3CDTF">2017-05-13T08:59:33Z</dcterms:modified>
  <cp:category/>
  <cp:version/>
  <cp:contentType/>
  <cp:contentStatus/>
</cp:coreProperties>
</file>